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amily/Library/CloudStorage/GoogleDrive-thinkingwinwin@gmail.com/My Drive/School/DPAC/DPAC2025-26/Website/Treasurer Templates/"/>
    </mc:Choice>
  </mc:AlternateContent>
  <xr:revisionPtr revIDLastSave="0" documentId="13_ncr:1_{EA99D230-61E6-A54A-BF1A-2C39ABE933DE}" xr6:coauthVersionLast="47" xr6:coauthVersionMax="47" xr10:uidLastSave="{00000000-0000-0000-0000-000000000000}"/>
  <bookViews>
    <workbookView xWindow="0" yWindow="500" windowWidth="20720" windowHeight="20000" xr2:uid="{EF8C3805-200D-44DD-AB05-6B592CC6B06E}"/>
  </bookViews>
  <sheets>
    <sheet name="July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0" i="1" l="1"/>
  <c r="C50" i="1"/>
  <c r="G50" i="1" s="1"/>
  <c r="G49" i="1"/>
  <c r="G48" i="1"/>
  <c r="G47" i="1"/>
  <c r="G46" i="1"/>
  <c r="G45" i="1"/>
  <c r="G44" i="1"/>
  <c r="G43" i="1"/>
  <c r="G42" i="1"/>
  <c r="G41" i="1"/>
  <c r="G40" i="1"/>
  <c r="E34" i="1"/>
  <c r="C34" i="1"/>
  <c r="G34" i="1" s="1"/>
  <c r="G33" i="1"/>
  <c r="G32" i="1"/>
  <c r="G31" i="1"/>
  <c r="G30" i="1"/>
  <c r="G29" i="1"/>
  <c r="E24" i="1"/>
  <c r="C24" i="1"/>
  <c r="G24" i="1" s="1"/>
  <c r="G23" i="1"/>
  <c r="G22" i="1"/>
  <c r="G21" i="1"/>
  <c r="G20" i="1"/>
  <c r="G19" i="1"/>
  <c r="G18" i="1"/>
  <c r="G17" i="1"/>
  <c r="E14" i="1"/>
  <c r="E26" i="1" s="1"/>
  <c r="C14" i="1"/>
  <c r="G13" i="1"/>
  <c r="G12" i="1"/>
  <c r="G11" i="1"/>
  <c r="G10" i="1"/>
  <c r="G7" i="1"/>
  <c r="C26" i="1" l="1"/>
  <c r="G26" i="1" s="1"/>
  <c r="C37" i="1"/>
  <c r="C52" i="1"/>
  <c r="E37" i="1"/>
  <c r="E52" i="1"/>
  <c r="G14" i="1"/>
  <c r="G52" i="1" l="1"/>
  <c r="G37" i="1"/>
</calcChain>
</file>

<file path=xl/sharedStrings.xml><?xml version="1.0" encoding="utf-8"?>
<sst xmlns="http://schemas.openxmlformats.org/spreadsheetml/2006/main" count="26" uniqueCount="23">
  <si>
    <t>Statement of Revenue &amp; Expenses and Cash Balance</t>
  </si>
  <si>
    <t>as at July 31, 2023</t>
  </si>
  <si>
    <t>General</t>
  </si>
  <si>
    <t>Gaming</t>
  </si>
  <si>
    <t>Account</t>
  </si>
  <si>
    <t>Total</t>
  </si>
  <si>
    <t>Opening Balance (July 1, 2023)</t>
  </si>
  <si>
    <t>Revenue</t>
  </si>
  <si>
    <t>Munchalunch</t>
  </si>
  <si>
    <t>Expenses</t>
  </si>
  <si>
    <t>Bank fee</t>
  </si>
  <si>
    <t>Ending Cash Balance</t>
  </si>
  <si>
    <t>Outstanding Cheques</t>
  </si>
  <si>
    <t>#2</t>
  </si>
  <si>
    <t>Hot Lunch - Subway</t>
  </si>
  <si>
    <t>Total Outstanding Cheques</t>
  </si>
  <si>
    <t>Ending Cash Less Outstanding Cheques</t>
  </si>
  <si>
    <t>Committed Funds (Budgeted Items)</t>
  </si>
  <si>
    <t>Paid Out</t>
  </si>
  <si>
    <t>Restricted Funds - Water Station</t>
  </si>
  <si>
    <t>Total Committed Funds (Budgeted Items)</t>
  </si>
  <si>
    <t>Ending Cash Less Committed Funds (Forcast)</t>
  </si>
  <si>
    <t>Fairmont Elementary School PAC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</si>
</sst>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wrapText="1"/>
    </xf>
    <xf numFmtId="14" fontId="3" fillId="0" borderId="0" xfId="0" applyNumberFormat="1" applyFont="1"/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0" fillId="0" borderId="0" xfId="0" applyFont="1"/>
    <xf numFmtId="0" fontId="2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55873-D78A-4E77-951B-E9A8FD88E7B5}">
  <sheetPr>
    <pageSetUpPr fitToPage="1"/>
  </sheetPr>
  <dimension ref="A1:Z998"/>
  <sheetViews>
    <sheetView tabSelected="1" workbookViewId="0">
      <selection activeCell="M32" sqref="M32"/>
    </sheetView>
  </sheetViews>
  <sheetFormatPr baseColWidth="10" defaultColWidth="8.83203125" defaultRowHeight="15" x14ac:dyDescent="0.2"/>
  <cols>
    <col min="1" max="1" width="18.1640625" style="15" customWidth="1"/>
    <col min="2" max="2" width="25.1640625" style="15" customWidth="1"/>
    <col min="3" max="3" width="11.33203125" style="15" customWidth="1"/>
    <col min="4" max="4" width="3.33203125" style="15" customWidth="1"/>
    <col min="5" max="5" width="11.33203125" style="15" customWidth="1"/>
    <col min="6" max="6" width="3.1640625" style="15" customWidth="1"/>
    <col min="7" max="11" width="11.33203125" style="15" customWidth="1"/>
    <col min="12" max="26" width="11.33203125" customWidth="1"/>
  </cols>
  <sheetData>
    <row r="1" spans="1:26" x14ac:dyDescent="0.2">
      <c r="A1" s="2" t="s">
        <v>22</v>
      </c>
      <c r="B1" s="2"/>
      <c r="C1" s="2"/>
      <c r="D1" s="2"/>
      <c r="E1" s="2"/>
      <c r="F1" s="2"/>
      <c r="G1" s="2"/>
      <c r="H1" s="3"/>
      <c r="I1" s="3"/>
      <c r="J1" s="3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">
      <c r="A2" s="2" t="s">
        <v>0</v>
      </c>
      <c r="B2" s="2"/>
      <c r="C2" s="2"/>
      <c r="D2" s="2"/>
      <c r="E2" s="2"/>
      <c r="F2" s="2"/>
      <c r="G2" s="2"/>
      <c r="H2" s="3"/>
      <c r="I2" s="3"/>
      <c r="J2" s="3"/>
      <c r="K2" s="3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">
      <c r="A3" s="2" t="s">
        <v>1</v>
      </c>
      <c r="B3" s="2"/>
      <c r="C3" s="2"/>
      <c r="D3" s="2"/>
      <c r="E3" s="2"/>
      <c r="F3" s="2"/>
      <c r="G3" s="2"/>
      <c r="H3" s="3"/>
      <c r="I3" s="3"/>
      <c r="J3" s="3"/>
      <c r="K3" s="3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">
      <c r="A5" s="3"/>
      <c r="B5" s="3"/>
      <c r="C5" s="4" t="s">
        <v>2</v>
      </c>
      <c r="D5" s="3"/>
      <c r="E5" s="5" t="s">
        <v>3</v>
      </c>
      <c r="F5" s="3"/>
      <c r="G5" s="3"/>
      <c r="H5" s="3"/>
      <c r="I5" s="3"/>
      <c r="J5" s="3"/>
      <c r="K5" s="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">
      <c r="A6" s="3"/>
      <c r="B6" s="3"/>
      <c r="C6" s="5" t="s">
        <v>4</v>
      </c>
      <c r="D6" s="3"/>
      <c r="E6" s="5" t="s">
        <v>4</v>
      </c>
      <c r="F6" s="3"/>
      <c r="G6" s="5" t="s">
        <v>5</v>
      </c>
      <c r="H6" s="3"/>
      <c r="I6" s="3"/>
      <c r="J6" s="3"/>
      <c r="K6" s="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">
      <c r="A7" s="6" t="s">
        <v>6</v>
      </c>
      <c r="B7" s="3"/>
      <c r="C7" s="6">
        <v>2000</v>
      </c>
      <c r="D7" s="3"/>
      <c r="E7" s="6">
        <v>2500</v>
      </c>
      <c r="F7" s="3"/>
      <c r="G7" s="6">
        <f>C7+E7</f>
        <v>4500</v>
      </c>
      <c r="H7" s="3"/>
      <c r="I7" s="3"/>
      <c r="J7" s="3"/>
      <c r="K7" s="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">
      <c r="A9" s="7" t="s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">
      <c r="A10" s="8">
        <v>45110</v>
      </c>
      <c r="B10" s="3" t="s">
        <v>8</v>
      </c>
      <c r="C10" s="3">
        <v>3000</v>
      </c>
      <c r="D10" s="3"/>
      <c r="E10" s="3"/>
      <c r="F10" s="3"/>
      <c r="G10" s="9">
        <f>C10+E10</f>
        <v>3000</v>
      </c>
      <c r="H10" s="3"/>
      <c r="I10" s="3"/>
      <c r="J10" s="3"/>
      <c r="K10" s="3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">
      <c r="A11" s="3"/>
      <c r="B11" s="3"/>
      <c r="C11" s="3"/>
      <c r="D11" s="3"/>
      <c r="E11" s="3"/>
      <c r="F11" s="3"/>
      <c r="G11" s="9">
        <f>C11+E11</f>
        <v>0</v>
      </c>
      <c r="H11" s="3"/>
      <c r="I11" s="3"/>
      <c r="J11" s="3"/>
      <c r="K11" s="3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">
      <c r="A12" s="3"/>
      <c r="B12" s="3"/>
      <c r="C12" s="3"/>
      <c r="D12" s="3"/>
      <c r="E12" s="3"/>
      <c r="F12" s="3"/>
      <c r="G12" s="9">
        <f>C12+E12</f>
        <v>0</v>
      </c>
      <c r="H12" s="3"/>
      <c r="I12" s="3"/>
      <c r="J12" s="3"/>
      <c r="K12" s="3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">
      <c r="A13" s="3"/>
      <c r="B13" s="3"/>
      <c r="C13" s="3"/>
      <c r="D13" s="3"/>
      <c r="E13" s="3"/>
      <c r="F13" s="3"/>
      <c r="G13" s="9">
        <f>C13+E13</f>
        <v>0</v>
      </c>
      <c r="H13" s="3"/>
      <c r="I13" s="3"/>
      <c r="J13" s="3"/>
      <c r="K13" s="3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">
      <c r="A14" s="3" t="s">
        <v>5</v>
      </c>
      <c r="B14" s="3"/>
      <c r="C14" s="7">
        <f>C10+C11+C12+C13</f>
        <v>3000</v>
      </c>
      <c r="D14" s="3"/>
      <c r="E14" s="7">
        <f>E10+E11+E12+E13</f>
        <v>0</v>
      </c>
      <c r="F14" s="3"/>
      <c r="G14" s="7">
        <f>C14+E14</f>
        <v>3000</v>
      </c>
      <c r="H14" s="3"/>
      <c r="I14" s="3"/>
      <c r="J14" s="3"/>
      <c r="K14" s="3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">
      <c r="A16" s="7" t="s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">
      <c r="A17" s="10">
        <v>45117</v>
      </c>
      <c r="B17" s="9" t="s">
        <v>10</v>
      </c>
      <c r="C17" s="9">
        <v>15</v>
      </c>
      <c r="D17" s="3"/>
      <c r="E17" s="9"/>
      <c r="F17" s="3"/>
      <c r="G17" s="9">
        <f t="shared" ref="G17:G24" si="0">C17+E17</f>
        <v>15</v>
      </c>
      <c r="H17" s="3"/>
      <c r="I17" s="3"/>
      <c r="J17" s="3"/>
      <c r="K17" s="3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customHeight="1" x14ac:dyDescent="0.2">
      <c r="A18" s="8"/>
      <c r="B18" s="9"/>
      <c r="C18" s="9"/>
      <c r="D18" s="3"/>
      <c r="E18" s="3"/>
      <c r="F18" s="3"/>
      <c r="G18" s="9">
        <f t="shared" si="0"/>
        <v>0</v>
      </c>
      <c r="H18" s="3"/>
      <c r="I18" s="3"/>
      <c r="J18" s="3"/>
      <c r="K18" s="3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/>
      <c r="B19" s="9"/>
      <c r="C19" s="9"/>
      <c r="D19" s="3"/>
      <c r="E19" s="3"/>
      <c r="F19" s="3"/>
      <c r="G19" s="9">
        <f t="shared" si="0"/>
        <v>0</v>
      </c>
      <c r="H19" s="3"/>
      <c r="I19" s="3"/>
      <c r="J19" s="3"/>
      <c r="K19" s="3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x14ac:dyDescent="0.2">
      <c r="A20" s="3"/>
      <c r="B20" s="3"/>
      <c r="C20" s="9"/>
      <c r="D20" s="3"/>
      <c r="E20" s="3"/>
      <c r="F20" s="3"/>
      <c r="G20" s="9">
        <f t="shared" si="0"/>
        <v>0</v>
      </c>
      <c r="H20" s="3"/>
      <c r="I20" s="3"/>
      <c r="J20" s="3"/>
      <c r="K20" s="3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">
      <c r="A21" s="10"/>
      <c r="B21" s="9"/>
      <c r="C21" s="9"/>
      <c r="D21" s="3"/>
      <c r="E21" s="3"/>
      <c r="F21" s="3"/>
      <c r="G21" s="9">
        <f t="shared" si="0"/>
        <v>0</v>
      </c>
      <c r="H21" s="3"/>
      <c r="I21" s="3"/>
      <c r="J21" s="3"/>
      <c r="K21" s="3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x14ac:dyDescent="0.2">
      <c r="A22" s="10"/>
      <c r="B22" s="3"/>
      <c r="C22" s="3"/>
      <c r="D22" s="3"/>
      <c r="E22" s="9"/>
      <c r="F22" s="3"/>
      <c r="G22" s="9">
        <f t="shared" si="0"/>
        <v>0</v>
      </c>
      <c r="H22" s="3"/>
      <c r="I22" s="3"/>
      <c r="J22" s="3"/>
      <c r="K22" s="3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x14ac:dyDescent="0.2">
      <c r="A23" s="3"/>
      <c r="B23" s="9"/>
      <c r="C23" s="9"/>
      <c r="D23" s="3"/>
      <c r="E23" s="3"/>
      <c r="F23" s="3"/>
      <c r="G23" s="9">
        <f t="shared" si="0"/>
        <v>0</v>
      </c>
      <c r="H23" s="3"/>
      <c r="I23" s="3"/>
      <c r="J23" s="3"/>
      <c r="K23" s="3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x14ac:dyDescent="0.2">
      <c r="A24" s="10" t="s">
        <v>5</v>
      </c>
      <c r="B24" s="3"/>
      <c r="C24" s="7">
        <f>C17+C18+C19+C20+C21+C22+C23</f>
        <v>15</v>
      </c>
      <c r="D24" s="3"/>
      <c r="E24" s="6">
        <f>E17+E18+E19+E20+E21+E22+E23</f>
        <v>0</v>
      </c>
      <c r="F24" s="3"/>
      <c r="G24" s="7">
        <f t="shared" si="0"/>
        <v>15</v>
      </c>
      <c r="H24" s="3"/>
      <c r="I24" s="3"/>
      <c r="J24" s="3"/>
      <c r="K24" s="3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x14ac:dyDescent="0.2">
      <c r="A25" s="3"/>
      <c r="B25" s="3"/>
      <c r="C25" s="9"/>
      <c r="D25" s="3"/>
      <c r="E25" s="9"/>
      <c r="F25" s="3"/>
      <c r="G25" s="9"/>
      <c r="H25" s="3"/>
      <c r="I25" s="3"/>
      <c r="J25" s="3"/>
      <c r="K25" s="3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">
      <c r="A26" s="11" t="s">
        <v>11</v>
      </c>
      <c r="B26" s="11"/>
      <c r="C26" s="12">
        <f>C7+C14-C24</f>
        <v>4985</v>
      </c>
      <c r="D26" s="11"/>
      <c r="E26" s="12">
        <f>E7+E14-E23</f>
        <v>2500</v>
      </c>
      <c r="F26" s="11"/>
      <c r="G26" s="12">
        <f>C26+E26</f>
        <v>7485</v>
      </c>
      <c r="H26" s="3"/>
      <c r="I26" s="3"/>
      <c r="J26" s="3"/>
      <c r="K26" s="3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x14ac:dyDescent="0.2">
      <c r="A28" s="6" t="s">
        <v>12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x14ac:dyDescent="0.2">
      <c r="A29" s="9"/>
      <c r="B29" s="9"/>
      <c r="C29" s="9"/>
      <c r="D29" s="3"/>
      <c r="E29" s="3"/>
      <c r="F29" s="3"/>
      <c r="G29" s="9">
        <f t="shared" ref="G29:G34" si="1">C29+E29</f>
        <v>0</v>
      </c>
      <c r="H29" s="3"/>
      <c r="I29" s="3"/>
      <c r="J29" s="3"/>
      <c r="K29" s="3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x14ac:dyDescent="0.2">
      <c r="A30" s="9" t="s">
        <v>13</v>
      </c>
      <c r="B30" s="9" t="s">
        <v>14</v>
      </c>
      <c r="C30" s="9">
        <v>2500</v>
      </c>
      <c r="D30" s="3"/>
      <c r="E30" s="3"/>
      <c r="F30" s="3"/>
      <c r="G30" s="9">
        <f t="shared" si="1"/>
        <v>2500</v>
      </c>
      <c r="H30" s="3"/>
      <c r="I30" s="3"/>
      <c r="J30" s="3"/>
      <c r="K30" s="3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x14ac:dyDescent="0.2">
      <c r="A31" s="9"/>
      <c r="B31" s="3"/>
      <c r="C31" s="9"/>
      <c r="D31" s="3"/>
      <c r="E31" s="3"/>
      <c r="F31" s="3"/>
      <c r="G31" s="9">
        <f t="shared" si="1"/>
        <v>0</v>
      </c>
      <c r="H31" s="3"/>
      <c r="I31" s="3"/>
      <c r="J31" s="3"/>
      <c r="K31" s="3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">
      <c r="A32" s="9"/>
      <c r="B32" s="9"/>
      <c r="C32" s="9"/>
      <c r="D32" s="3"/>
      <c r="E32" s="3"/>
      <c r="F32" s="3"/>
      <c r="G32" s="9">
        <f t="shared" si="1"/>
        <v>0</v>
      </c>
      <c r="H32" s="3"/>
      <c r="I32" s="3"/>
      <c r="J32" s="3"/>
      <c r="K32" s="3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x14ac:dyDescent="0.2">
      <c r="A33" s="9"/>
      <c r="B33" s="3"/>
      <c r="C33" s="9"/>
      <c r="D33" s="3"/>
      <c r="E33" s="3"/>
      <c r="F33" s="3"/>
      <c r="G33" s="9">
        <f t="shared" si="1"/>
        <v>0</v>
      </c>
      <c r="H33" s="3"/>
      <c r="I33" s="3"/>
      <c r="J33" s="3"/>
      <c r="K33" s="3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x14ac:dyDescent="0.2">
      <c r="A34" s="6" t="s">
        <v>15</v>
      </c>
      <c r="B34" s="6"/>
      <c r="C34" s="7">
        <f>C29+C30+C31+C32+C33</f>
        <v>2500</v>
      </c>
      <c r="D34" s="6"/>
      <c r="E34" s="7">
        <f>E29+E30+E31+E32+E33</f>
        <v>0</v>
      </c>
      <c r="F34" s="6"/>
      <c r="G34" s="7">
        <f t="shared" si="1"/>
        <v>2500</v>
      </c>
      <c r="H34" s="3"/>
      <c r="I34" s="3"/>
      <c r="J34" s="3"/>
      <c r="K34" s="3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3.5" customHeight="1" x14ac:dyDescent="0.2">
      <c r="A36" s="13"/>
      <c r="B36" s="13"/>
      <c r="C36" s="13"/>
      <c r="D36" s="13"/>
      <c r="E36" s="13"/>
      <c r="F36" s="13"/>
      <c r="G36" s="13"/>
      <c r="H36" s="3"/>
      <c r="I36" s="3"/>
      <c r="J36" s="3"/>
      <c r="K36" s="3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customHeight="1" x14ac:dyDescent="0.2">
      <c r="A37" s="11" t="s">
        <v>16</v>
      </c>
      <c r="B37" s="11"/>
      <c r="C37" s="11">
        <f>C7+C14-C24-C34</f>
        <v>2485</v>
      </c>
      <c r="D37" s="11"/>
      <c r="E37" s="11">
        <f>E7+E14-E24</f>
        <v>2500</v>
      </c>
      <c r="F37" s="11"/>
      <c r="G37" s="11">
        <f>C37+E37</f>
        <v>4985</v>
      </c>
      <c r="H37" s="3"/>
      <c r="I37" s="3"/>
      <c r="J37" s="3"/>
      <c r="K37" s="3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25" customHeight="1" x14ac:dyDescent="0.2">
      <c r="A39" s="6" t="s">
        <v>17</v>
      </c>
      <c r="B39" s="3"/>
      <c r="C39" s="3"/>
      <c r="D39" s="3"/>
      <c r="E39" s="3"/>
      <c r="F39" s="3"/>
      <c r="G39" s="3"/>
      <c r="H39" s="3"/>
      <c r="I39" s="14" t="s">
        <v>18</v>
      </c>
      <c r="J39" s="14"/>
      <c r="K39" s="3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x14ac:dyDescent="0.2">
      <c r="A40" s="3"/>
      <c r="B40" s="7" t="s">
        <v>19</v>
      </c>
      <c r="C40" s="9">
        <v>250</v>
      </c>
      <c r="D40" s="3"/>
      <c r="E40" s="3"/>
      <c r="F40" s="3"/>
      <c r="G40" s="9">
        <f t="shared" ref="G40:G50" si="2">C40+E40</f>
        <v>250</v>
      </c>
      <c r="H40" s="3"/>
      <c r="I40" s="3"/>
      <c r="J40" s="3"/>
      <c r="K40" s="3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3"/>
      <c r="B41" s="3"/>
      <c r="C41" s="3"/>
      <c r="D41" s="3"/>
      <c r="E41" s="3"/>
      <c r="F41" s="3"/>
      <c r="G41" s="9">
        <f t="shared" si="2"/>
        <v>0</v>
      </c>
      <c r="H41" s="3"/>
      <c r="I41" s="3"/>
      <c r="J41" s="3"/>
      <c r="K41" s="3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x14ac:dyDescent="0.2">
      <c r="A42" s="3"/>
      <c r="B42" s="3"/>
      <c r="C42" s="3"/>
      <c r="D42" s="3"/>
      <c r="E42" s="3"/>
      <c r="F42" s="3"/>
      <c r="G42" s="9">
        <f t="shared" si="2"/>
        <v>0</v>
      </c>
      <c r="H42" s="3"/>
      <c r="I42" s="3"/>
      <c r="J42" s="3"/>
      <c r="K42" s="3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">
      <c r="A43" s="3"/>
      <c r="B43" s="3"/>
      <c r="C43" s="3"/>
      <c r="D43" s="3"/>
      <c r="E43" s="3"/>
      <c r="F43" s="3"/>
      <c r="G43" s="9">
        <f t="shared" si="2"/>
        <v>0</v>
      </c>
      <c r="H43" s="3"/>
      <c r="I43" s="3"/>
      <c r="J43" s="3"/>
      <c r="K43" s="3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">
      <c r="A44" s="3"/>
      <c r="B44" s="3"/>
      <c r="C44" s="3"/>
      <c r="D44" s="3"/>
      <c r="E44" s="3"/>
      <c r="F44" s="3"/>
      <c r="G44" s="9">
        <f t="shared" si="2"/>
        <v>0</v>
      </c>
      <c r="H44" s="3"/>
      <c r="I44" s="3"/>
      <c r="J44" s="3"/>
      <c r="K44" s="3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x14ac:dyDescent="0.2">
      <c r="A45" s="3"/>
      <c r="B45" s="3"/>
      <c r="C45" s="3"/>
      <c r="D45" s="3"/>
      <c r="E45" s="3"/>
      <c r="F45" s="3"/>
      <c r="G45" s="9">
        <f t="shared" si="2"/>
        <v>0</v>
      </c>
      <c r="H45" s="3"/>
      <c r="I45" s="3"/>
      <c r="J45" s="3"/>
      <c r="K45" s="3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">
      <c r="A46" s="3"/>
      <c r="B46" s="3"/>
      <c r="C46" s="3"/>
      <c r="D46" s="3"/>
      <c r="E46" s="3"/>
      <c r="F46" s="3"/>
      <c r="G46" s="9">
        <f t="shared" si="2"/>
        <v>0</v>
      </c>
      <c r="H46" s="3"/>
      <c r="I46" s="3"/>
      <c r="J46" s="3"/>
      <c r="K46" s="3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x14ac:dyDescent="0.2">
      <c r="A47" s="3"/>
      <c r="B47" s="3"/>
      <c r="C47" s="3"/>
      <c r="D47" s="3"/>
      <c r="E47" s="3"/>
      <c r="F47" s="3"/>
      <c r="G47" s="9">
        <f t="shared" si="2"/>
        <v>0</v>
      </c>
      <c r="H47" s="3"/>
      <c r="I47" s="3"/>
      <c r="J47" s="3"/>
      <c r="K47" s="3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x14ac:dyDescent="0.2">
      <c r="A48" s="3"/>
      <c r="B48" s="3"/>
      <c r="C48" s="3"/>
      <c r="D48" s="3"/>
      <c r="E48" s="3"/>
      <c r="F48" s="3"/>
      <c r="G48" s="9">
        <f t="shared" si="2"/>
        <v>0</v>
      </c>
      <c r="H48" s="3"/>
      <c r="I48" s="3"/>
      <c r="J48" s="3"/>
      <c r="K48" s="3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">
      <c r="A49" s="3"/>
      <c r="B49" s="3"/>
      <c r="C49" s="3"/>
      <c r="D49" s="3"/>
      <c r="E49" s="3"/>
      <c r="F49" s="3"/>
      <c r="G49" s="9">
        <f t="shared" si="2"/>
        <v>0</v>
      </c>
      <c r="H49" s="3"/>
      <c r="I49" s="3"/>
      <c r="J49" s="3"/>
      <c r="K49" s="3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7.25" customHeight="1" x14ac:dyDescent="0.2">
      <c r="A50" s="11" t="s">
        <v>20</v>
      </c>
      <c r="B50" s="11"/>
      <c r="C50" s="11">
        <f>C40+C41+C42+C43+C44+C45+C46+C47+C48+C49</f>
        <v>250</v>
      </c>
      <c r="D50" s="11"/>
      <c r="E50" s="11">
        <f>E40+E41+E42+E43+E44+E45+E46+E47+E48+E49</f>
        <v>0</v>
      </c>
      <c r="F50" s="11"/>
      <c r="G50" s="11">
        <f t="shared" si="2"/>
        <v>250</v>
      </c>
      <c r="H50" s="3"/>
      <c r="I50" s="3">
        <v>0</v>
      </c>
      <c r="J50" s="3">
        <v>0</v>
      </c>
      <c r="K50" s="3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7" customHeight="1" x14ac:dyDescent="0.2">
      <c r="A52" s="11" t="s">
        <v>21</v>
      </c>
      <c r="B52" s="11"/>
      <c r="C52" s="11">
        <f>C7+C14-C24-C34-C50</f>
        <v>2235</v>
      </c>
      <c r="D52" s="11"/>
      <c r="E52" s="11">
        <f>E7+E14-E24-E34-E50</f>
        <v>2500</v>
      </c>
      <c r="F52" s="11"/>
      <c r="G52" s="11">
        <f>C52+E52</f>
        <v>4735</v>
      </c>
      <c r="H52" s="3"/>
      <c r="I52" s="3"/>
      <c r="J52" s="3"/>
      <c r="K52" s="3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</sheetData>
  <mergeCells count="5">
    <mergeCell ref="A1:G1"/>
    <mergeCell ref="A2:G2"/>
    <mergeCell ref="A3:G3"/>
    <mergeCell ref="A36:G36"/>
    <mergeCell ref="I39:J39"/>
  </mergeCells>
  <pageMargins left="0.7" right="0.7" top="0.75" bottom="0.75" header="0.3" footer="0.3"/>
  <pageSetup scale="7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Bastien</dc:creator>
  <cp:lastModifiedBy>Winsome and Mike Rauch</cp:lastModifiedBy>
  <dcterms:created xsi:type="dcterms:W3CDTF">2025-08-31T05:16:02Z</dcterms:created>
  <dcterms:modified xsi:type="dcterms:W3CDTF">2025-08-31T13:23:30Z</dcterms:modified>
</cp:coreProperties>
</file>